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an\Dropbox (Wall Street Prep)\Course Materials- WSP\Excel 2013 &amp; 2010 Crash Course\Course-Download-Kit\"/>
    </mc:Choice>
  </mc:AlternateContent>
  <bookViews>
    <workbookView xWindow="0" yWindow="0" windowWidth="28800" windowHeight="12210"/>
  </bookViews>
  <sheets>
    <sheet name="IFS" sheetId="2" r:id="rId1"/>
    <sheet name="IFS_ans" sheetId="3" r:id="rId2"/>
  </sheets>
  <externalReferences>
    <externalReference r:id="rId3"/>
  </externalReferences>
  <definedNames>
    <definedName name="COGS2004">[1]Sheet2!$C$6</definedName>
    <definedName name="Revenues2004">[1]Sheet2!$C$5</definedName>
  </definedNames>
  <calcPr calcId="171027" calcMode="autoNoTable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F14" i="3" s="1"/>
  <c r="G14" i="3" s="1"/>
  <c r="H14" i="3" s="1"/>
  <c r="D14" i="3"/>
  <c r="C14" i="3"/>
  <c r="E13" i="3"/>
  <c r="D13" i="3"/>
  <c r="C13" i="3"/>
  <c r="E12" i="3"/>
  <c r="D12" i="3"/>
  <c r="C9" i="3"/>
  <c r="E7" i="3"/>
  <c r="E9" i="3" s="1"/>
  <c r="D7" i="3"/>
  <c r="D9" i="3" s="1"/>
  <c r="C7" i="3"/>
  <c r="F6" i="3"/>
  <c r="F5" i="3"/>
  <c r="F7" i="3" s="1"/>
  <c r="E14" i="2"/>
  <c r="F14" i="2" s="1"/>
  <c r="G14" i="2" s="1"/>
  <c r="H14" i="2" s="1"/>
  <c r="D14" i="2"/>
  <c r="C14" i="2"/>
  <c r="E13" i="2"/>
  <c r="D13" i="2"/>
  <c r="C13" i="2"/>
  <c r="E12" i="2"/>
  <c r="D12" i="2"/>
  <c r="C9" i="2"/>
  <c r="E7" i="2"/>
  <c r="E9" i="2" s="1"/>
  <c r="D7" i="2"/>
  <c r="D9" i="2" s="1"/>
  <c r="C7" i="2"/>
  <c r="F6" i="2"/>
  <c r="F5" i="2"/>
  <c r="F7" i="2" s="1"/>
  <c r="F8" i="2" l="1"/>
  <c r="F9" i="2" s="1"/>
  <c r="F8" i="3"/>
  <c r="G15" i="3" s="1"/>
  <c r="F15" i="3"/>
  <c r="G5" i="2"/>
  <c r="G5" i="3"/>
  <c r="H5" i="3" l="1"/>
  <c r="G8" i="3"/>
  <c r="H15" i="3" s="1"/>
  <c r="G6" i="3"/>
  <c r="G7" i="3" s="1"/>
  <c r="G9" i="3" s="1"/>
  <c r="H5" i="2"/>
  <c r="G8" i="2"/>
  <c r="G6" i="2"/>
  <c r="G7" i="2" s="1"/>
  <c r="G9" i="2" s="1"/>
  <c r="F9" i="3"/>
  <c r="H8" i="2" l="1"/>
  <c r="H6" i="2"/>
  <c r="H7" i="2"/>
  <c r="H9" i="2" s="1"/>
  <c r="H8" i="3"/>
  <c r="H6" i="3"/>
  <c r="H7" i="3"/>
  <c r="H9" i="3" l="1"/>
</calcChain>
</file>

<file path=xl/sharedStrings.xml><?xml version="1.0" encoding="utf-8"?>
<sst xmlns="http://schemas.openxmlformats.org/spreadsheetml/2006/main" count="36" uniqueCount="18">
  <si>
    <t>Revenue</t>
  </si>
  <si>
    <t>Gross Profit</t>
  </si>
  <si>
    <t>Cost of sales</t>
  </si>
  <si>
    <t>Operating expenses</t>
  </si>
  <si>
    <t>Operating profit</t>
  </si>
  <si>
    <t>Assumptions</t>
  </si>
  <si>
    <t>Revenue growth</t>
  </si>
  <si>
    <t>Select a driver for operating expense forecasts</t>
  </si>
  <si>
    <t>Operating expenses forecast drivers</t>
  </si>
  <si>
    <t>1 = Apply last year's operating expense margin</t>
  </si>
  <si>
    <t>2 = Apply last 3 years' average operating expense margin</t>
  </si>
  <si>
    <t>If no driver is selected, keep operating expenses flat</t>
  </si>
  <si>
    <t>Cost of sales margin</t>
  </si>
  <si>
    <t>Actual</t>
  </si>
  <si>
    <t>Forecasts</t>
  </si>
  <si>
    <t>3 = Apply last 2 years' average operating expense margin</t>
  </si>
  <si>
    <t>Operating expenses margin (Nested IF)</t>
  </si>
  <si>
    <r>
      <t xml:space="preserve">Operating expenses margin </t>
    </r>
    <r>
      <rPr>
        <b/>
        <sz val="11"/>
        <color rgb="FFC00000"/>
        <rFont val="Calibri"/>
        <family val="2"/>
        <scheme val="minor"/>
      </rPr>
      <t>(with IFS - 2016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</si>
</sst>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_);\(#,##0.0\);@_)"/>
    <numFmt numFmtId="165" formatCode="0.00%_);\(0.00%\);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65" fontId="0" fillId="0" borderId="0" xfId="0" applyNumberFormat="1"/>
    <xf numFmtId="165" fontId="2" fillId="0" borderId="0" xfId="0" applyNumberFormat="1" applyFont="1"/>
    <xf numFmtId="0" fontId="1" fillId="0" borderId="0" xfId="0" applyFont="1"/>
    <xf numFmtId="0" fontId="1" fillId="0" borderId="1" xfId="0" applyFont="1" applyBorder="1"/>
    <xf numFmtId="0" fontId="0" fillId="2" borderId="0" xfId="0" applyFont="1" applyFill="1"/>
    <xf numFmtId="0" fontId="4" fillId="0" borderId="0" xfId="0" applyFont="1"/>
    <xf numFmtId="164" fontId="0" fillId="0" borderId="0" xfId="0" applyNumberFormat="1" applyFont="1" applyBorder="1"/>
    <xf numFmtId="0" fontId="0" fillId="0" borderId="1" xfId="0" applyBorder="1" applyAlignment="1">
      <alignment horizontal="centerContinuous"/>
    </xf>
    <xf numFmtId="165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feldman/Dropbox/Course%20Materials-%20WSP/Excel%20Crash%20Course%20-%202007/Excel%20templates/Excel%20Practice%20Shee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  <sheetName val="Sheet3"/>
      <sheetName val="Data validation"/>
      <sheetName val="Income Statement"/>
      <sheetName val="Sheet1"/>
      <sheetName val="Sheet4"/>
      <sheetName val="Sheet2A"/>
      <sheetName val="Sheet2B"/>
      <sheetName val="Sheet2"/>
      <sheetName val="Sheet7"/>
      <sheetName val="Sheet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">
          <cell r="C5">
            <v>800</v>
          </cell>
        </row>
        <row r="6">
          <cell r="C6">
            <v>300</v>
          </cell>
        </row>
      </sheetData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tabSelected="1" zoomScale="155" zoomScaleNormal="155" workbookViewId="0">
      <selection activeCell="B23" sqref="B23"/>
    </sheetView>
  </sheetViews>
  <sheetFormatPr defaultRowHeight="15" x14ac:dyDescent="0.25"/>
  <cols>
    <col min="2" max="2" width="52" bestFit="1" customWidth="1"/>
  </cols>
  <sheetData>
    <row r="2" spans="2:8" x14ac:dyDescent="0.25">
      <c r="B2" t="s">
        <v>7</v>
      </c>
      <c r="H2" s="8">
        <v>1</v>
      </c>
    </row>
    <row r="3" spans="2:8" x14ac:dyDescent="0.25">
      <c r="C3" s="11" t="s">
        <v>13</v>
      </c>
      <c r="D3" s="11"/>
      <c r="E3" s="11"/>
      <c r="F3" s="11" t="s">
        <v>14</v>
      </c>
      <c r="G3" s="11"/>
      <c r="H3" s="11"/>
    </row>
    <row r="4" spans="2:8" x14ac:dyDescent="0.25">
      <c r="C4" s="7">
        <v>2013</v>
      </c>
      <c r="D4" s="7">
        <v>2014</v>
      </c>
      <c r="E4" s="7">
        <v>2015</v>
      </c>
      <c r="F4" s="7">
        <v>2016</v>
      </c>
      <c r="G4" s="7">
        <v>2016</v>
      </c>
      <c r="H4" s="7">
        <v>2016</v>
      </c>
    </row>
    <row r="5" spans="2:8" x14ac:dyDescent="0.25">
      <c r="B5" t="s">
        <v>0</v>
      </c>
      <c r="C5" s="2">
        <v>1376</v>
      </c>
      <c r="D5" s="2">
        <v>1487</v>
      </c>
      <c r="E5" s="2">
        <v>1532</v>
      </c>
      <c r="F5" s="1">
        <f>E5*(1+F12)</f>
        <v>1577.96</v>
      </c>
      <c r="G5" s="1">
        <f>F5*(1+G12)</f>
        <v>1625.2988</v>
      </c>
      <c r="H5" s="1">
        <f>G5*(1+H12)</f>
        <v>1674.0577640000001</v>
      </c>
    </row>
    <row r="6" spans="2:8" x14ac:dyDescent="0.25">
      <c r="B6" t="s">
        <v>2</v>
      </c>
      <c r="C6" s="2">
        <v>467</v>
      </c>
      <c r="D6" s="2">
        <v>540</v>
      </c>
      <c r="E6" s="2">
        <v>564</v>
      </c>
      <c r="F6" s="1">
        <f>F5*F13</f>
        <v>583.84519999999998</v>
      </c>
      <c r="G6" s="1">
        <f>G5*G13</f>
        <v>601.36055599999997</v>
      </c>
      <c r="H6" s="1">
        <f>H5*H13</f>
        <v>619.40137268000001</v>
      </c>
    </row>
    <row r="7" spans="2:8" x14ac:dyDescent="0.25">
      <c r="B7" t="s">
        <v>1</v>
      </c>
      <c r="C7" s="3">
        <f t="shared" ref="C7:H7" si="0">C5-C6</f>
        <v>909</v>
      </c>
      <c r="D7" s="3">
        <f t="shared" si="0"/>
        <v>947</v>
      </c>
      <c r="E7" s="3">
        <f t="shared" si="0"/>
        <v>968</v>
      </c>
      <c r="F7" s="3">
        <f t="shared" si="0"/>
        <v>994.11480000000006</v>
      </c>
      <c r="G7" s="3">
        <f t="shared" si="0"/>
        <v>1023.9382440000001</v>
      </c>
      <c r="H7" s="3">
        <f t="shared" si="0"/>
        <v>1054.6563913200002</v>
      </c>
    </row>
    <row r="8" spans="2:8" x14ac:dyDescent="0.25">
      <c r="B8" t="s">
        <v>3</v>
      </c>
      <c r="C8" s="2">
        <v>121</v>
      </c>
      <c r="D8" s="2">
        <v>146</v>
      </c>
      <c r="E8" s="2">
        <v>167</v>
      </c>
      <c r="F8" s="10">
        <f>F5*F14</f>
        <v>172.01000000000002</v>
      </c>
      <c r="G8" s="10">
        <f>G5*G14</f>
        <v>177.1703</v>
      </c>
      <c r="H8" s="10">
        <f>H5*H14</f>
        <v>182.48540900000003</v>
      </c>
    </row>
    <row r="9" spans="2:8" x14ac:dyDescent="0.25">
      <c r="B9" t="s">
        <v>4</v>
      </c>
      <c r="C9" s="1">
        <f t="shared" ref="C9:H9" si="1">C7-C8</f>
        <v>788</v>
      </c>
      <c r="D9" s="1">
        <f t="shared" si="1"/>
        <v>801</v>
      </c>
      <c r="E9" s="1">
        <f t="shared" si="1"/>
        <v>801</v>
      </c>
      <c r="F9" s="1">
        <f t="shared" si="1"/>
        <v>822.10480000000007</v>
      </c>
      <c r="G9" s="1">
        <f t="shared" si="1"/>
        <v>846.76794400000006</v>
      </c>
      <c r="H9" s="1">
        <f t="shared" si="1"/>
        <v>872.17098232000023</v>
      </c>
    </row>
    <row r="11" spans="2:8" x14ac:dyDescent="0.25">
      <c r="B11" s="6" t="s">
        <v>5</v>
      </c>
    </row>
    <row r="12" spans="2:8" x14ac:dyDescent="0.25">
      <c r="B12" t="s">
        <v>6</v>
      </c>
      <c r="C12" s="4"/>
      <c r="D12" s="4">
        <f>D5/C5-1</f>
        <v>8.0668604651162878E-2</v>
      </c>
      <c r="E12" s="4">
        <f>E5/D5-1</f>
        <v>3.0262273032952258E-2</v>
      </c>
      <c r="F12" s="5">
        <v>0.03</v>
      </c>
      <c r="G12" s="5">
        <v>0.03</v>
      </c>
      <c r="H12" s="5">
        <v>0.03</v>
      </c>
    </row>
    <row r="13" spans="2:8" x14ac:dyDescent="0.25">
      <c r="B13" t="s">
        <v>12</v>
      </c>
      <c r="C13" s="4">
        <f>C6/C5</f>
        <v>0.33938953488372092</v>
      </c>
      <c r="D13" s="4">
        <f>D6/D5</f>
        <v>0.36314727639542704</v>
      </c>
      <c r="E13" s="4">
        <f>E6/E5</f>
        <v>0.36814621409921672</v>
      </c>
      <c r="F13" s="5">
        <v>0.37</v>
      </c>
      <c r="G13" s="5">
        <v>0.37</v>
      </c>
      <c r="H13" s="5">
        <v>0.37</v>
      </c>
    </row>
    <row r="14" spans="2:8" x14ac:dyDescent="0.25">
      <c r="B14" t="s">
        <v>16</v>
      </c>
      <c r="C14" s="4">
        <f>C8/C5</f>
        <v>8.7936046511627911E-2</v>
      </c>
      <c r="D14" s="4">
        <f>D8/D5</f>
        <v>9.8184263618022863E-2</v>
      </c>
      <c r="E14" s="4">
        <f>E8/E5</f>
        <v>0.10900783289817233</v>
      </c>
      <c r="F14" s="4">
        <f>IF($H$2=1,E14,IF($H$2=2,AVERAGE(C14:E14),IF($H$2=3,AVERAGE(D14:E14),E8/F5)))</f>
        <v>0.10900783289817233</v>
      </c>
      <c r="G14" s="4">
        <f>IF($H$2=1,F14,IF($H$2=2,AVERAGE(D14:F14),IF($H$2=3,AVERAGE(E14:F14),F8/G5)))</f>
        <v>0.10900783289817233</v>
      </c>
      <c r="H14" s="4">
        <f>IF($H$2=1,G14,IF($H$2=2,AVERAGE(E14:G14),IF($H$2=3,AVERAGE(F14:G14),G8/H5)))</f>
        <v>0.10900783289817233</v>
      </c>
    </row>
    <row r="15" spans="2:8" x14ac:dyDescent="0.25">
      <c r="B15" t="s">
        <v>17</v>
      </c>
      <c r="F15" s="12"/>
      <c r="G15" s="12"/>
      <c r="H15" s="12"/>
    </row>
    <row r="16" spans="2:8" x14ac:dyDescent="0.25">
      <c r="B16" s="9" t="s">
        <v>8</v>
      </c>
    </row>
    <row r="17" spans="2:2" x14ac:dyDescent="0.25">
      <c r="B17" t="s">
        <v>9</v>
      </c>
    </row>
    <row r="18" spans="2:2" x14ac:dyDescent="0.25">
      <c r="B18" t="s">
        <v>10</v>
      </c>
    </row>
    <row r="19" spans="2:2" x14ac:dyDescent="0.25">
      <c r="B19" t="s">
        <v>15</v>
      </c>
    </row>
    <row r="20" spans="2:2" x14ac:dyDescent="0.25">
      <c r="B20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"/>
  <sheetViews>
    <sheetView zoomScale="155" zoomScaleNormal="155" workbookViewId="0">
      <selection activeCell="D16" sqref="D16"/>
    </sheetView>
  </sheetViews>
  <sheetFormatPr defaultRowHeight="15" x14ac:dyDescent="0.25"/>
  <cols>
    <col min="2" max="2" width="52" bestFit="1" customWidth="1"/>
  </cols>
  <sheetData>
    <row r="2" spans="2:8" x14ac:dyDescent="0.25">
      <c r="B2" t="s">
        <v>7</v>
      </c>
      <c r="H2" s="8">
        <v>1</v>
      </c>
    </row>
    <row r="3" spans="2:8" x14ac:dyDescent="0.25">
      <c r="C3" s="11" t="s">
        <v>13</v>
      </c>
      <c r="D3" s="11"/>
      <c r="E3" s="11"/>
      <c r="F3" s="11" t="s">
        <v>14</v>
      </c>
      <c r="G3" s="11"/>
      <c r="H3" s="11"/>
    </row>
    <row r="4" spans="2:8" x14ac:dyDescent="0.25">
      <c r="C4" s="7">
        <v>2013</v>
      </c>
      <c r="D4" s="7">
        <v>2014</v>
      </c>
      <c r="E4" s="7">
        <v>2015</v>
      </c>
      <c r="F4" s="7">
        <v>2016</v>
      </c>
      <c r="G4" s="7">
        <v>2016</v>
      </c>
      <c r="H4" s="7">
        <v>2016</v>
      </c>
    </row>
    <row r="5" spans="2:8" x14ac:dyDescent="0.25">
      <c r="B5" t="s">
        <v>0</v>
      </c>
      <c r="C5" s="2">
        <v>1376</v>
      </c>
      <c r="D5" s="2">
        <v>1487</v>
      </c>
      <c r="E5" s="2">
        <v>1532</v>
      </c>
      <c r="F5" s="1">
        <f>E5*(1+F12)</f>
        <v>1577.96</v>
      </c>
      <c r="G5" s="1">
        <f>F5*(1+G12)</f>
        <v>1625.2988</v>
      </c>
      <c r="H5" s="1">
        <f>G5*(1+H12)</f>
        <v>1674.0577640000001</v>
      </c>
    </row>
    <row r="6" spans="2:8" x14ac:dyDescent="0.25">
      <c r="B6" t="s">
        <v>2</v>
      </c>
      <c r="C6" s="2">
        <v>467</v>
      </c>
      <c r="D6" s="2">
        <v>540</v>
      </c>
      <c r="E6" s="2">
        <v>564</v>
      </c>
      <c r="F6" s="1">
        <f>F5*F13</f>
        <v>583.84519999999998</v>
      </c>
      <c r="G6" s="1">
        <f>G5*G13</f>
        <v>601.36055599999997</v>
      </c>
      <c r="H6" s="1">
        <f>H5*H13</f>
        <v>619.40137268000001</v>
      </c>
    </row>
    <row r="7" spans="2:8" x14ac:dyDescent="0.25">
      <c r="B7" t="s">
        <v>1</v>
      </c>
      <c r="C7" s="3">
        <f t="shared" ref="C7:H7" si="0">C5-C6</f>
        <v>909</v>
      </c>
      <c r="D7" s="3">
        <f t="shared" si="0"/>
        <v>947</v>
      </c>
      <c r="E7" s="3">
        <f t="shared" si="0"/>
        <v>968</v>
      </c>
      <c r="F7" s="3">
        <f t="shared" si="0"/>
        <v>994.11480000000006</v>
      </c>
      <c r="G7" s="3">
        <f t="shared" si="0"/>
        <v>1023.9382440000001</v>
      </c>
      <c r="H7" s="3">
        <f t="shared" si="0"/>
        <v>1054.6563913200002</v>
      </c>
    </row>
    <row r="8" spans="2:8" x14ac:dyDescent="0.25">
      <c r="B8" t="s">
        <v>3</v>
      </c>
      <c r="C8" s="2">
        <v>121</v>
      </c>
      <c r="D8" s="2">
        <v>146</v>
      </c>
      <c r="E8" s="2">
        <v>167</v>
      </c>
      <c r="F8" s="10">
        <f>F5*F14</f>
        <v>172.01000000000002</v>
      </c>
      <c r="G8" s="10">
        <f>G5*G14</f>
        <v>177.1703</v>
      </c>
      <c r="H8" s="10">
        <f>H5*H14</f>
        <v>182.48540900000003</v>
      </c>
    </row>
    <row r="9" spans="2:8" x14ac:dyDescent="0.25">
      <c r="B9" t="s">
        <v>4</v>
      </c>
      <c r="C9" s="1">
        <f t="shared" ref="C9:H9" si="1">C7-C8</f>
        <v>788</v>
      </c>
      <c r="D9" s="1">
        <f t="shared" si="1"/>
        <v>801</v>
      </c>
      <c r="E9" s="1">
        <f t="shared" si="1"/>
        <v>801</v>
      </c>
      <c r="F9" s="1">
        <f t="shared" si="1"/>
        <v>822.10480000000007</v>
      </c>
      <c r="G9" s="1">
        <f t="shared" si="1"/>
        <v>846.76794400000006</v>
      </c>
      <c r="H9" s="1">
        <f t="shared" si="1"/>
        <v>872.17098232000023</v>
      </c>
    </row>
    <row r="11" spans="2:8" x14ac:dyDescent="0.25">
      <c r="B11" s="6" t="s">
        <v>5</v>
      </c>
    </row>
    <row r="12" spans="2:8" x14ac:dyDescent="0.25">
      <c r="B12" t="s">
        <v>6</v>
      </c>
      <c r="C12" s="4"/>
      <c r="D12" s="4">
        <f>D5/C5-1</f>
        <v>8.0668604651162878E-2</v>
      </c>
      <c r="E12" s="4">
        <f>E5/D5-1</f>
        <v>3.0262273032952258E-2</v>
      </c>
      <c r="F12" s="5">
        <v>0.03</v>
      </c>
      <c r="G12" s="5">
        <v>0.03</v>
      </c>
      <c r="H12" s="5">
        <v>0.03</v>
      </c>
    </row>
    <row r="13" spans="2:8" x14ac:dyDescent="0.25">
      <c r="B13" t="s">
        <v>12</v>
      </c>
      <c r="C13" s="4">
        <f>C6/C5</f>
        <v>0.33938953488372092</v>
      </c>
      <c r="D13" s="4">
        <f>D6/D5</f>
        <v>0.36314727639542704</v>
      </c>
      <c r="E13" s="4">
        <f>E6/E5</f>
        <v>0.36814621409921672</v>
      </c>
      <c r="F13" s="5">
        <v>0.37</v>
      </c>
      <c r="G13" s="5">
        <v>0.37</v>
      </c>
      <c r="H13" s="5">
        <v>0.37</v>
      </c>
    </row>
    <row r="14" spans="2:8" x14ac:dyDescent="0.25">
      <c r="B14" t="s">
        <v>16</v>
      </c>
      <c r="C14" s="4">
        <f>C8/C5</f>
        <v>8.7936046511627911E-2</v>
      </c>
      <c r="D14" s="4">
        <f>D8/D5</f>
        <v>9.8184263618022863E-2</v>
      </c>
      <c r="E14" s="4">
        <f>E8/E5</f>
        <v>0.10900783289817233</v>
      </c>
      <c r="F14" s="4">
        <f>IF($H$2=1,E14,IF($H$2=2,AVERAGE(C14:E14),IF($H$2=3,AVERAGE(D14:E14),E8/F5)))</f>
        <v>0.10900783289817233</v>
      </c>
      <c r="G14" s="4">
        <f>IF($H$2=1,F14,IF($H$2=2,AVERAGE(D14:F14),IF($H$2=3,AVERAGE(E14:F14),F8/G5)))</f>
        <v>0.10900783289817233</v>
      </c>
      <c r="H14" s="4">
        <f>IF($H$2=1,G14,IF($H$2=2,AVERAGE(E14:G14),IF($H$2=3,AVERAGE(F14:G14),G8/H5)))</f>
        <v>0.10900783289817233</v>
      </c>
    </row>
    <row r="15" spans="2:8" x14ac:dyDescent="0.25">
      <c r="B15" t="s">
        <v>17</v>
      </c>
      <c r="F15" s="12">
        <f>_xlfn.IFS($H$2=1,E14,$H$2=2,AVERAGE(C14:E14),$H$2=3,AVERAGE(D14:E14),TRUE,E8/F5)</f>
        <v>0.10900783289817233</v>
      </c>
      <c r="G15" s="12">
        <f t="shared" ref="G15:H15" si="2">_xlfn.IFS($H$2=1,F14,$H$2=2,AVERAGE(D14:F14),$H$2=3,AVERAGE(E14:F14),TRUE,F8/G5)</f>
        <v>0.10900783289817233</v>
      </c>
      <c r="H15" s="12">
        <f t="shared" si="2"/>
        <v>0.10900783289817233</v>
      </c>
    </row>
    <row r="16" spans="2:8" x14ac:dyDescent="0.25">
      <c r="B16" s="9" t="s">
        <v>8</v>
      </c>
    </row>
    <row r="17" spans="2:2" x14ac:dyDescent="0.25">
      <c r="B17" t="s">
        <v>9</v>
      </c>
    </row>
    <row r="18" spans="2:2" x14ac:dyDescent="0.25">
      <c r="B18" t="s">
        <v>10</v>
      </c>
    </row>
    <row r="19" spans="2:2" x14ac:dyDescent="0.25">
      <c r="B19" t="s">
        <v>15</v>
      </c>
    </row>
    <row r="20" spans="2:2" x14ac:dyDescent="0.25">
      <c r="B20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IFS</vt:lpstr>
      <vt:lpstr>IFS_ans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 Street Prep</dc:creator>
  <cp:lastModifiedBy>Wall Street Prep</cp:lastModifiedBy>
  <dcterms:created xsi:type="dcterms:W3CDTF">2016-03-02T16:47:15Z</dcterms:created>
  <dcterms:modified xsi:type="dcterms:W3CDTF">2016-03-31T13:35:27Z</dcterms:modified>
</cp:coreProperties>
</file>